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5440" windowHeight="12585" tabRatio="500"/>
  </bookViews>
  <sheets>
    <sheet name="Příjmy" sheetId="1" r:id="rId1"/>
  </sheets>
  <definedNames>
    <definedName name="_xlnm.Print_Area" localSheetId="0">Příjmy!$B$1:$I$74</definedName>
  </definedNames>
  <calcPr calcId="181029"/>
</workbook>
</file>

<file path=xl/calcChain.xml><?xml version="1.0" encoding="utf-8"?>
<calcChain xmlns="http://schemas.openxmlformats.org/spreadsheetml/2006/main">
  <c r="E71" i="1"/>
  <c r="F69"/>
  <c r="G69"/>
  <c r="E69"/>
  <c r="F42"/>
  <c r="G42"/>
  <c r="E42"/>
  <c r="G22"/>
  <c r="F22"/>
  <c r="E22"/>
  <c r="E66"/>
  <c r="E63"/>
  <c r="E58"/>
  <c r="E55"/>
  <c r="E52"/>
  <c r="E49"/>
  <c r="E46"/>
  <c r="E39"/>
  <c r="E35"/>
  <c r="E31"/>
  <c r="E28"/>
  <c r="E25"/>
  <c r="E17"/>
  <c r="F52"/>
  <c r="F49"/>
  <c r="F46"/>
  <c r="F39"/>
  <c r="F35"/>
  <c r="F31"/>
  <c r="F28"/>
  <c r="F25"/>
  <c r="F17"/>
  <c r="F71"/>
  <c r="G17"/>
  <c r="G71"/>
  <c r="G25"/>
  <c r="G28"/>
  <c r="G31"/>
  <c r="G35"/>
  <c r="G39"/>
  <c r="G46"/>
  <c r="G49"/>
  <c r="G52"/>
  <c r="F55"/>
  <c r="G55"/>
  <c r="F58"/>
  <c r="G58"/>
  <c r="F63"/>
  <c r="G63"/>
  <c r="F66"/>
  <c r="G66"/>
  <c r="H71"/>
</calcChain>
</file>

<file path=xl/sharedStrings.xml><?xml version="1.0" encoding="utf-8"?>
<sst xmlns="http://schemas.openxmlformats.org/spreadsheetml/2006/main" count="58" uniqueCount="45">
  <si>
    <t>Paragraf</t>
  </si>
  <si>
    <t>Položka</t>
  </si>
  <si>
    <t>Text</t>
  </si>
  <si>
    <t xml:space="preserve"> </t>
  </si>
  <si>
    <t xml:space="preserve">Daň z př.závislá činnost </t>
  </si>
  <si>
    <t>Daň z příjmu podnikatelská činnosti</t>
  </si>
  <si>
    <t>Daň z př.-práv.osoby</t>
  </si>
  <si>
    <t>Daň z př.-obec</t>
  </si>
  <si>
    <t>Daň- DPH</t>
  </si>
  <si>
    <t>Odvod za odnětí půdy ze zem.půdního fondu</t>
  </si>
  <si>
    <t>Komun.odp.od občanů</t>
  </si>
  <si>
    <t>Pes-popl.</t>
  </si>
  <si>
    <t>Příjmy - dobývání nerostů</t>
  </si>
  <si>
    <t>Správní popl.</t>
  </si>
  <si>
    <t>Daň z hazardních her</t>
  </si>
  <si>
    <t>Daň z nemovitosti</t>
  </si>
  <si>
    <t xml:space="preserve">daň.příjmy </t>
  </si>
  <si>
    <t xml:space="preserve">NI.př.transf.všeob.pokl.SR </t>
  </si>
  <si>
    <t xml:space="preserve">NI.př.transf.SR </t>
  </si>
  <si>
    <t xml:space="preserve">transfery  celkem </t>
  </si>
  <si>
    <t>pronájem mov.věcí - vodovod</t>
  </si>
  <si>
    <t>pronájem mov.věcí – kanalizace</t>
  </si>
  <si>
    <t>hlášení MR</t>
  </si>
  <si>
    <t>přijaté nekápitálové příspěvky</t>
  </si>
  <si>
    <t>Věcné břemeno</t>
  </si>
  <si>
    <t>pronájem pozemků</t>
  </si>
  <si>
    <t>přijaté neinvestiční dary</t>
  </si>
  <si>
    <t xml:space="preserve">př.Eko-kom -za tříd.odpad, </t>
  </si>
  <si>
    <t>příjmy z prodeje zboží</t>
  </si>
  <si>
    <t>úroky Zbú</t>
  </si>
  <si>
    <t xml:space="preserve">CELKEM  PŘÍJMY </t>
  </si>
  <si>
    <t>Schválený 2020</t>
  </si>
  <si>
    <t>Dań- srážková</t>
  </si>
  <si>
    <t>nájem nemov.věcí - nájem Pastvisko</t>
  </si>
  <si>
    <t>přijaté nekápitálové příspěvky - energie Pastvisko</t>
  </si>
  <si>
    <t>nájem nemov.věcí - nájem obchod</t>
  </si>
  <si>
    <t>přijaté nekápitálové příspěvky - energie obchod</t>
  </si>
  <si>
    <t>nájem nemov.věcí - nájem KD</t>
  </si>
  <si>
    <t>Návrh rozpočtu 2021 - PŘÍJMY</t>
  </si>
  <si>
    <t>Skutečnost 2020</t>
  </si>
  <si>
    <t>Návrh 2021</t>
  </si>
  <si>
    <t>Schválený 2021</t>
  </si>
  <si>
    <t xml:space="preserve">INV.př.transf.KrU </t>
  </si>
  <si>
    <t>přijaté neinv. Dary</t>
  </si>
  <si>
    <t>převody z rozpočtových účtů</t>
  </si>
</sst>
</file>

<file path=xl/styles.xml><?xml version="1.0" encoding="utf-8"?>
<styleSheet xmlns="http://schemas.openxmlformats.org/spreadsheetml/2006/main">
  <numFmts count="3">
    <numFmt numFmtId="166" formatCode="#,##0&quot; Kč&quot;"/>
    <numFmt numFmtId="167" formatCode="_-* #,##0.00\ _K_č_-;\-* #,##0.00\ _K_č_-;_-* \-??\ _K_č_-;_-@_-"/>
    <numFmt numFmtId="168" formatCode="_-* #,##0\ _K_č_-;\-* #,##0\ _K_č_-;_-* \-??\ _K_č_-;_-@_-"/>
  </numFmts>
  <fonts count="11">
    <font>
      <sz val="10"/>
      <name val="Arial CE"/>
      <charset val="238"/>
    </font>
    <font>
      <b/>
      <sz val="16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charset val="238"/>
    </font>
    <font>
      <sz val="10"/>
      <color indexed="10"/>
      <name val="Arial CE"/>
      <charset val="238"/>
    </font>
    <font>
      <b/>
      <sz val="12"/>
      <name val="Arial CE"/>
      <charset val="238"/>
    </font>
    <font>
      <sz val="12"/>
      <color indexed="10"/>
      <name val="Arial CE"/>
      <charset val="238"/>
    </font>
    <font>
      <b/>
      <sz val="10"/>
      <color indexed="10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27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9"/>
      </patternFill>
    </fill>
    <fill>
      <patternFill patternType="solid">
        <fgColor theme="0"/>
        <bgColor indexed="41"/>
      </patternFill>
    </fill>
  </fills>
  <borders count="1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2">
    <xf numFmtId="0" fontId="0" fillId="0" borderId="0"/>
    <xf numFmtId="167" fontId="10" fillId="0" borderId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166" fontId="0" fillId="0" borderId="0" xfId="0" applyNumberFormat="1" applyAlignment="1">
      <alignment horizontal="right"/>
    </xf>
    <xf numFmtId="0" fontId="0" fillId="0" borderId="0" xfId="0" applyNumberFormat="1"/>
    <xf numFmtId="0" fontId="0" fillId="2" borderId="0" xfId="0" applyFill="1"/>
    <xf numFmtId="0" fontId="2" fillId="0" borderId="0" xfId="0" applyFont="1"/>
    <xf numFmtId="0" fontId="3" fillId="0" borderId="2" xfId="0" applyFont="1" applyBorder="1" applyAlignment="1">
      <alignment horizontal="center"/>
    </xf>
    <xf numFmtId="166" fontId="3" fillId="0" borderId="2" xfId="0" applyNumberFormat="1" applyFont="1" applyBorder="1" applyAlignment="1">
      <alignment horizontal="center"/>
    </xf>
    <xf numFmtId="0" fontId="2" fillId="0" borderId="0" xfId="0" applyNumberFormat="1" applyFont="1"/>
    <xf numFmtId="0" fontId="0" fillId="0" borderId="1" xfId="0" applyBorder="1" applyAlignment="1">
      <alignment horizontal="center"/>
    </xf>
    <xf numFmtId="0" fontId="0" fillId="0" borderId="1" xfId="0" applyBorder="1"/>
    <xf numFmtId="168" fontId="0" fillId="0" borderId="1" xfId="1" applyNumberFormat="1" applyFont="1" applyFill="1" applyBorder="1" applyAlignment="1" applyProtection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3" fontId="4" fillId="0" borderId="3" xfId="1" applyNumberFormat="1" applyFont="1" applyFill="1" applyBorder="1" applyAlignment="1" applyProtection="1">
      <alignment horizontal="right"/>
    </xf>
    <xf numFmtId="0" fontId="5" fillId="0" borderId="0" xfId="0" applyFont="1"/>
    <xf numFmtId="0" fontId="0" fillId="0" borderId="0" xfId="1" applyNumberFormat="1" applyFont="1" applyFill="1" applyBorder="1" applyAlignment="1" applyProtection="1"/>
    <xf numFmtId="0" fontId="4" fillId="0" borderId="3" xfId="0" applyFont="1" applyFill="1" applyBorder="1"/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/>
    <xf numFmtId="3" fontId="6" fillId="4" borderId="3" xfId="1" applyNumberFormat="1" applyFont="1" applyFill="1" applyBorder="1" applyAlignment="1" applyProtection="1">
      <alignment horizontal="right"/>
    </xf>
    <xf numFmtId="3" fontId="7" fillId="0" borderId="3" xfId="1" applyNumberFormat="1" applyFont="1" applyFill="1" applyBorder="1" applyAlignment="1" applyProtection="1">
      <alignment horizontal="right"/>
    </xf>
    <xf numFmtId="168" fontId="5" fillId="0" borderId="0" xfId="1" applyNumberFormat="1" applyFont="1" applyFill="1" applyBorder="1" applyAlignment="1" applyProtection="1">
      <alignment horizontal="right"/>
    </xf>
    <xf numFmtId="0" fontId="4" fillId="0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3" fontId="6" fillId="4" borderId="3" xfId="0" applyNumberFormat="1" applyFont="1" applyFill="1" applyBorder="1" applyAlignment="1">
      <alignment horizontal="right"/>
    </xf>
    <xf numFmtId="168" fontId="8" fillId="0" borderId="0" xfId="0" applyNumberFormat="1" applyFont="1"/>
    <xf numFmtId="0" fontId="0" fillId="0" borderId="0" xfId="0" applyFill="1" applyAlignment="1">
      <alignment horizontal="center"/>
    </xf>
    <xf numFmtId="0" fontId="0" fillId="0" borderId="0" xfId="0" applyFill="1" applyBorder="1"/>
    <xf numFmtId="166" fontId="0" fillId="0" borderId="0" xfId="0" applyNumberFormat="1" applyFill="1" applyAlignment="1">
      <alignment horizontal="right"/>
    </xf>
    <xf numFmtId="0" fontId="9" fillId="0" borderId="0" xfId="0" applyFont="1" applyFill="1" applyBorder="1" applyAlignment="1">
      <alignment horizontal="center"/>
    </xf>
    <xf numFmtId="0" fontId="6" fillId="0" borderId="0" xfId="0" applyFont="1" applyFill="1" applyBorder="1"/>
    <xf numFmtId="166" fontId="6" fillId="0" borderId="0" xfId="0" applyNumberFormat="1" applyFont="1" applyFill="1" applyBorder="1" applyAlignment="1">
      <alignment horizontal="right"/>
    </xf>
    <xf numFmtId="3" fontId="4" fillId="5" borderId="3" xfId="1" applyNumberFormat="1" applyFont="1" applyFill="1" applyBorder="1" applyAlignment="1" applyProtection="1">
      <alignment horizontal="right"/>
    </xf>
    <xf numFmtId="0" fontId="3" fillId="0" borderId="4" xfId="0" applyFont="1" applyBorder="1" applyAlignment="1">
      <alignment horizontal="center"/>
    </xf>
    <xf numFmtId="166" fontId="3" fillId="0" borderId="5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168" fontId="0" fillId="0" borderId="7" xfId="1" applyNumberFormat="1" applyFont="1" applyFill="1" applyBorder="1" applyAlignment="1" applyProtection="1">
      <alignment horizontal="center"/>
    </xf>
    <xf numFmtId="0" fontId="4" fillId="0" borderId="8" xfId="0" applyFont="1" applyBorder="1" applyAlignment="1">
      <alignment horizontal="center"/>
    </xf>
    <xf numFmtId="3" fontId="4" fillId="0" borderId="9" xfId="1" applyNumberFormat="1" applyFont="1" applyFill="1" applyBorder="1" applyAlignment="1" applyProtection="1">
      <alignment horizontal="right"/>
    </xf>
    <xf numFmtId="0" fontId="6" fillId="4" borderId="8" xfId="0" applyFont="1" applyFill="1" applyBorder="1" applyAlignment="1">
      <alignment horizontal="center"/>
    </xf>
    <xf numFmtId="3" fontId="6" fillId="4" borderId="9" xfId="1" applyNumberFormat="1" applyFont="1" applyFill="1" applyBorder="1" applyAlignment="1" applyProtection="1">
      <alignment horizontal="right"/>
    </xf>
    <xf numFmtId="0" fontId="6" fillId="0" borderId="8" xfId="0" applyFont="1" applyFill="1" applyBorder="1" applyAlignment="1">
      <alignment horizontal="center"/>
    </xf>
    <xf numFmtId="3" fontId="6" fillId="4" borderId="9" xfId="0" applyNumberFormat="1" applyFont="1" applyFill="1" applyBorder="1" applyAlignment="1">
      <alignment horizontal="right"/>
    </xf>
    <xf numFmtId="0" fontId="6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1" xfId="0" applyFont="1" applyFill="1" applyBorder="1"/>
    <xf numFmtId="3" fontId="6" fillId="3" borderId="11" xfId="1" applyNumberFormat="1" applyFont="1" applyFill="1" applyBorder="1" applyAlignment="1" applyProtection="1">
      <alignment horizontal="right"/>
    </xf>
    <xf numFmtId="3" fontId="6" fillId="3" borderId="12" xfId="1" applyNumberFormat="1" applyFont="1" applyFill="1" applyBorder="1" applyAlignment="1" applyProtection="1">
      <alignment horizontal="right"/>
    </xf>
    <xf numFmtId="166" fontId="1" fillId="6" borderId="0" xfId="0" applyNumberFormat="1" applyFont="1" applyFill="1" applyBorder="1" applyAlignment="1">
      <alignment horizontal="left"/>
    </xf>
    <xf numFmtId="166" fontId="0" fillId="0" borderId="0" xfId="0" applyNumberFormat="1" applyBorder="1" applyAlignment="1">
      <alignment horizontal="right"/>
    </xf>
    <xf numFmtId="166" fontId="3" fillId="5" borderId="0" xfId="0" applyNumberFormat="1" applyFont="1" applyFill="1" applyBorder="1" applyAlignment="1">
      <alignment horizontal="center"/>
    </xf>
    <xf numFmtId="168" fontId="0" fillId="5" borderId="0" xfId="1" applyNumberFormat="1" applyFont="1" applyFill="1" applyBorder="1" applyAlignment="1" applyProtection="1">
      <alignment horizontal="center"/>
    </xf>
    <xf numFmtId="3" fontId="4" fillId="5" borderId="0" xfId="1" applyNumberFormat="1" applyFont="1" applyFill="1" applyBorder="1" applyAlignment="1" applyProtection="1">
      <alignment horizontal="right"/>
    </xf>
    <xf numFmtId="3" fontId="6" fillId="7" borderId="0" xfId="1" applyNumberFormat="1" applyFont="1" applyFill="1" applyBorder="1" applyAlignment="1" applyProtection="1">
      <alignment horizontal="right"/>
    </xf>
    <xf numFmtId="3" fontId="6" fillId="7" borderId="0" xfId="0" applyNumberFormat="1" applyFont="1" applyFill="1" applyBorder="1" applyAlignment="1">
      <alignment horizontal="right"/>
    </xf>
    <xf numFmtId="3" fontId="6" fillId="6" borderId="0" xfId="1" applyNumberFormat="1" applyFont="1" applyFill="1" applyBorder="1" applyAlignment="1" applyProtection="1">
      <alignment horizontal="right"/>
    </xf>
    <xf numFmtId="166" fontId="0" fillId="5" borderId="0" xfId="0" applyNumberFormat="1" applyFill="1" applyBorder="1" applyAlignment="1">
      <alignment horizontal="right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</cellXfs>
  <cellStyles count="2">
    <cellStyle name="čárky" xfId="1" builtinId="3"/>
    <cellStyle name="normální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7"/>
  <sheetViews>
    <sheetView tabSelected="1" topLeftCell="B1" workbookViewId="0">
      <selection activeCell="B1" sqref="B1:H1"/>
    </sheetView>
  </sheetViews>
  <sheetFormatPr defaultRowHeight="12.75"/>
  <cols>
    <col min="1" max="1" width="0" hidden="1" customWidth="1"/>
    <col min="2" max="2" width="10.5703125" style="1" customWidth="1"/>
    <col min="3" max="3" width="10.140625" style="1" customWidth="1"/>
    <col min="4" max="4" width="52" customWidth="1"/>
    <col min="5" max="9" width="18.7109375" style="2" customWidth="1"/>
    <col min="10" max="10" width="16.140625" customWidth="1"/>
    <col min="11" max="11" width="18.28515625" style="3" customWidth="1"/>
  </cols>
  <sheetData>
    <row r="1" spans="1:11" ht="20.25">
      <c r="A1" s="4"/>
      <c r="B1" s="58" t="s">
        <v>38</v>
      </c>
      <c r="C1" s="59"/>
      <c r="D1" s="59"/>
      <c r="E1" s="59"/>
      <c r="F1" s="59"/>
      <c r="G1" s="59"/>
      <c r="H1" s="60"/>
      <c r="I1" s="49"/>
    </row>
    <row r="2" spans="1:11" s="5" customFormat="1" ht="16.5" thickBot="1">
      <c r="B2" s="34" t="s">
        <v>0</v>
      </c>
      <c r="C2" s="6" t="s">
        <v>1</v>
      </c>
      <c r="D2" s="6" t="s">
        <v>2</v>
      </c>
      <c r="E2" s="7" t="s">
        <v>31</v>
      </c>
      <c r="F2" s="7" t="s">
        <v>39</v>
      </c>
      <c r="G2" s="7" t="s">
        <v>40</v>
      </c>
      <c r="H2" s="35" t="s">
        <v>41</v>
      </c>
      <c r="I2" s="51"/>
      <c r="K2" s="8"/>
    </row>
    <row r="3" spans="1:11">
      <c r="B3" s="36"/>
      <c r="C3" s="9"/>
      <c r="D3" s="10"/>
      <c r="E3" s="11"/>
      <c r="F3" s="11"/>
      <c r="G3" s="11"/>
      <c r="H3" s="37"/>
      <c r="I3" s="52"/>
    </row>
    <row r="4" spans="1:11" ht="15">
      <c r="B4" s="38" t="s">
        <v>3</v>
      </c>
      <c r="C4" s="12">
        <v>1111</v>
      </c>
      <c r="D4" s="13" t="s">
        <v>4</v>
      </c>
      <c r="E4" s="14">
        <v>1100000</v>
      </c>
      <c r="F4" s="14">
        <v>1100000</v>
      </c>
      <c r="G4" s="14">
        <v>680000</v>
      </c>
      <c r="H4" s="39"/>
      <c r="I4" s="53"/>
      <c r="J4" s="15"/>
    </row>
    <row r="5" spans="1:11" ht="15">
      <c r="B5" s="38" t="s">
        <v>3</v>
      </c>
      <c r="C5" s="12">
        <v>1112</v>
      </c>
      <c r="D5" s="13" t="s">
        <v>5</v>
      </c>
      <c r="E5" s="14">
        <v>23000</v>
      </c>
      <c r="F5" s="14">
        <v>23000</v>
      </c>
      <c r="G5" s="14">
        <v>16800</v>
      </c>
      <c r="H5" s="39"/>
      <c r="I5" s="53"/>
      <c r="J5" s="15"/>
    </row>
    <row r="6" spans="1:11" ht="15">
      <c r="B6" s="38" t="s">
        <v>3</v>
      </c>
      <c r="C6" s="12">
        <v>1113</v>
      </c>
      <c r="D6" s="13" t="s">
        <v>32</v>
      </c>
      <c r="E6" s="14">
        <v>99000</v>
      </c>
      <c r="F6" s="14">
        <v>99000</v>
      </c>
      <c r="G6" s="14">
        <v>104000</v>
      </c>
      <c r="H6" s="39"/>
      <c r="I6" s="53"/>
      <c r="J6" s="15"/>
      <c r="K6" s="16"/>
    </row>
    <row r="7" spans="1:11" ht="15">
      <c r="B7" s="38" t="s">
        <v>3</v>
      </c>
      <c r="C7" s="12">
        <v>1121</v>
      </c>
      <c r="D7" s="13" t="s">
        <v>6</v>
      </c>
      <c r="E7" s="14">
        <v>921000</v>
      </c>
      <c r="F7" s="14">
        <v>921000</v>
      </c>
      <c r="G7" s="14">
        <v>650000</v>
      </c>
      <c r="H7" s="39"/>
      <c r="I7" s="53"/>
      <c r="J7" s="15"/>
      <c r="K7" s="16"/>
    </row>
    <row r="8" spans="1:11" ht="15">
      <c r="B8" s="38" t="s">
        <v>3</v>
      </c>
      <c r="C8" s="12">
        <v>1122</v>
      </c>
      <c r="D8" s="13" t="s">
        <v>7</v>
      </c>
      <c r="E8" s="14">
        <v>42000</v>
      </c>
      <c r="F8" s="14">
        <v>42000</v>
      </c>
      <c r="G8" s="14">
        <v>42000</v>
      </c>
      <c r="H8" s="39"/>
      <c r="I8" s="53"/>
      <c r="J8" s="15"/>
      <c r="K8" s="16"/>
    </row>
    <row r="9" spans="1:11" ht="15">
      <c r="B9" s="38" t="s">
        <v>3</v>
      </c>
      <c r="C9" s="12">
        <v>1211</v>
      </c>
      <c r="D9" s="13" t="s">
        <v>8</v>
      </c>
      <c r="E9" s="14">
        <v>2300000</v>
      </c>
      <c r="F9" s="14">
        <v>2300000</v>
      </c>
      <c r="G9" s="14">
        <v>2100000</v>
      </c>
      <c r="H9" s="39"/>
      <c r="I9" s="53"/>
      <c r="J9" s="15"/>
      <c r="K9" s="16"/>
    </row>
    <row r="10" spans="1:11" ht="15">
      <c r="B10" s="38"/>
      <c r="C10" s="12">
        <v>1334</v>
      </c>
      <c r="D10" s="13" t="s">
        <v>9</v>
      </c>
      <c r="E10" s="14">
        <v>0</v>
      </c>
      <c r="F10" s="14">
        <v>20500</v>
      </c>
      <c r="G10" s="14">
        <v>0</v>
      </c>
      <c r="H10" s="39"/>
      <c r="I10" s="53"/>
      <c r="J10" s="15"/>
      <c r="K10" s="16"/>
    </row>
    <row r="11" spans="1:11" ht="15">
      <c r="B11" s="38" t="s">
        <v>3</v>
      </c>
      <c r="C11" s="12">
        <v>1340</v>
      </c>
      <c r="D11" s="13" t="s">
        <v>10</v>
      </c>
      <c r="E11" s="33">
        <v>205000</v>
      </c>
      <c r="F11" s="33">
        <v>205000</v>
      </c>
      <c r="G11" s="14">
        <v>231000</v>
      </c>
      <c r="H11" s="39"/>
      <c r="I11" s="53"/>
      <c r="J11" s="15"/>
      <c r="K11" s="16"/>
    </row>
    <row r="12" spans="1:11" ht="15">
      <c r="B12" s="38" t="s">
        <v>3</v>
      </c>
      <c r="C12" s="12">
        <v>1341</v>
      </c>
      <c r="D12" s="13" t="s">
        <v>11</v>
      </c>
      <c r="E12" s="33">
        <v>3600</v>
      </c>
      <c r="F12" s="14">
        <v>4100</v>
      </c>
      <c r="G12" s="14">
        <v>3600</v>
      </c>
      <c r="H12" s="39"/>
      <c r="I12" s="53"/>
      <c r="J12" s="15"/>
      <c r="K12" s="16"/>
    </row>
    <row r="13" spans="1:11" ht="15">
      <c r="B13" s="38"/>
      <c r="C13" s="12">
        <v>1356</v>
      </c>
      <c r="D13" s="17" t="s">
        <v>12</v>
      </c>
      <c r="E13" s="14">
        <v>0</v>
      </c>
      <c r="F13" s="14">
        <v>22600</v>
      </c>
      <c r="G13" s="14">
        <v>0</v>
      </c>
      <c r="H13" s="39"/>
      <c r="I13" s="53"/>
      <c r="J13" s="15"/>
      <c r="K13" s="16"/>
    </row>
    <row r="14" spans="1:11" ht="15">
      <c r="B14" s="38"/>
      <c r="C14" s="12">
        <v>1361</v>
      </c>
      <c r="D14" s="13" t="s">
        <v>13</v>
      </c>
      <c r="E14" s="14">
        <v>3100</v>
      </c>
      <c r="F14" s="14">
        <v>3100</v>
      </c>
      <c r="G14" s="14">
        <v>3100</v>
      </c>
      <c r="H14" s="39"/>
      <c r="I14" s="53"/>
      <c r="J14" s="15"/>
      <c r="K14" s="16"/>
    </row>
    <row r="15" spans="1:11" ht="15">
      <c r="B15" s="38"/>
      <c r="C15" s="12">
        <v>1381</v>
      </c>
      <c r="D15" s="17" t="s">
        <v>14</v>
      </c>
      <c r="E15" s="14">
        <v>18500</v>
      </c>
      <c r="F15" s="14">
        <v>21400</v>
      </c>
      <c r="G15" s="14">
        <v>18500</v>
      </c>
      <c r="H15" s="39"/>
      <c r="I15" s="53"/>
      <c r="J15" s="15"/>
      <c r="K15" s="16"/>
    </row>
    <row r="16" spans="1:11" ht="15">
      <c r="B16" s="38" t="s">
        <v>3</v>
      </c>
      <c r="C16" s="12">
        <v>1511</v>
      </c>
      <c r="D16" s="13" t="s">
        <v>15</v>
      </c>
      <c r="E16" s="14">
        <v>255000</v>
      </c>
      <c r="F16" s="14">
        <v>256900</v>
      </c>
      <c r="G16" s="14">
        <v>256900</v>
      </c>
      <c r="H16" s="39"/>
      <c r="I16" s="53"/>
      <c r="J16" s="15"/>
      <c r="K16" s="16"/>
    </row>
    <row r="17" spans="2:11" ht="15.75">
      <c r="B17" s="40"/>
      <c r="C17" s="18"/>
      <c r="D17" s="19" t="s">
        <v>16</v>
      </c>
      <c r="E17" s="20">
        <f>SUM(E4:E16)</f>
        <v>4970200</v>
      </c>
      <c r="F17" s="20">
        <f>SUM(F4:F16)</f>
        <v>5018600</v>
      </c>
      <c r="G17" s="20">
        <f>SUM(G4:G16)</f>
        <v>4105900</v>
      </c>
      <c r="H17" s="41"/>
      <c r="I17" s="54"/>
      <c r="J17" s="15"/>
      <c r="K17" s="16"/>
    </row>
    <row r="18" spans="2:11" ht="15">
      <c r="B18" s="38"/>
      <c r="C18" s="12"/>
      <c r="D18" s="13"/>
      <c r="E18" s="21"/>
      <c r="F18" s="21"/>
      <c r="G18" s="21"/>
      <c r="H18" s="39"/>
      <c r="I18" s="53"/>
      <c r="J18" s="22"/>
      <c r="K18" s="16"/>
    </row>
    <row r="19" spans="2:11" ht="15.75">
      <c r="B19" s="42"/>
      <c r="C19" s="23">
        <v>4111</v>
      </c>
      <c r="D19" s="17" t="s">
        <v>17</v>
      </c>
      <c r="E19" s="14">
        <v>0</v>
      </c>
      <c r="F19" s="14">
        <v>504500</v>
      </c>
      <c r="G19" s="14">
        <v>0</v>
      </c>
      <c r="H19" s="39"/>
      <c r="I19" s="53"/>
      <c r="J19" s="15"/>
      <c r="K19" s="16"/>
    </row>
    <row r="20" spans="2:11" ht="15.75">
      <c r="B20" s="42"/>
      <c r="C20" s="23">
        <v>4112</v>
      </c>
      <c r="D20" s="17" t="s">
        <v>18</v>
      </c>
      <c r="E20" s="14">
        <v>81900</v>
      </c>
      <c r="F20" s="14">
        <v>81900</v>
      </c>
      <c r="G20" s="14">
        <v>86100</v>
      </c>
      <c r="H20" s="39"/>
      <c r="I20" s="53"/>
      <c r="J20" s="15"/>
      <c r="K20" s="16"/>
    </row>
    <row r="21" spans="2:11" ht="15.75">
      <c r="B21" s="42"/>
      <c r="C21" s="23">
        <v>4222</v>
      </c>
      <c r="D21" s="17" t="s">
        <v>42</v>
      </c>
      <c r="E21" s="14">
        <v>0</v>
      </c>
      <c r="F21" s="14">
        <v>8031100</v>
      </c>
      <c r="G21" s="14">
        <v>0</v>
      </c>
      <c r="H21" s="39"/>
      <c r="I21" s="53"/>
      <c r="J21" s="15"/>
      <c r="K21" s="16"/>
    </row>
    <row r="22" spans="2:11" ht="15.75">
      <c r="B22" s="40"/>
      <c r="C22" s="24"/>
      <c r="D22" s="19" t="s">
        <v>19</v>
      </c>
      <c r="E22" s="25">
        <f>SUM(E19:E21)</f>
        <v>81900</v>
      </c>
      <c r="F22" s="25">
        <f>SUM(F19:F21)</f>
        <v>8617500</v>
      </c>
      <c r="G22" s="25">
        <f>SUM(G19:G21)</f>
        <v>86100</v>
      </c>
      <c r="H22" s="43"/>
      <c r="I22" s="55"/>
      <c r="J22" s="26"/>
      <c r="K22" s="16"/>
    </row>
    <row r="23" spans="2:11" ht="15">
      <c r="B23" s="38"/>
      <c r="C23" s="12"/>
      <c r="D23" s="13"/>
      <c r="E23" s="21"/>
      <c r="F23" s="21"/>
      <c r="G23" s="21"/>
      <c r="H23" s="39"/>
      <c r="I23" s="53"/>
      <c r="J23" s="22"/>
      <c r="K23" s="16"/>
    </row>
    <row r="24" spans="2:11" ht="15">
      <c r="B24" s="38">
        <v>2310</v>
      </c>
      <c r="C24" s="12">
        <v>2133</v>
      </c>
      <c r="D24" s="13" t="s">
        <v>20</v>
      </c>
      <c r="E24" s="14">
        <v>40000</v>
      </c>
      <c r="F24" s="14">
        <v>51000</v>
      </c>
      <c r="G24" s="14">
        <v>55000</v>
      </c>
      <c r="H24" s="39"/>
      <c r="I24" s="53"/>
      <c r="J24" s="15"/>
      <c r="K24" s="16"/>
    </row>
    <row r="25" spans="2:11" ht="15.75">
      <c r="B25" s="40">
        <v>2310</v>
      </c>
      <c r="C25" s="24"/>
      <c r="D25" s="19"/>
      <c r="E25" s="25">
        <f>SUM(E24)</f>
        <v>40000</v>
      </c>
      <c r="F25" s="25">
        <f>SUM(F24)</f>
        <v>51000</v>
      </c>
      <c r="G25" s="25">
        <f>SUM(G24)</f>
        <v>55000</v>
      </c>
      <c r="H25" s="43"/>
      <c r="I25" s="55"/>
      <c r="J25" s="26"/>
      <c r="K25" s="16"/>
    </row>
    <row r="26" spans="2:11" ht="15">
      <c r="B26" s="38"/>
      <c r="C26" s="12"/>
      <c r="D26" s="13"/>
      <c r="E26" s="14"/>
      <c r="F26" s="14"/>
      <c r="G26" s="14"/>
      <c r="H26" s="39"/>
      <c r="I26" s="53"/>
      <c r="J26" s="15"/>
      <c r="K26" s="16"/>
    </row>
    <row r="27" spans="2:11" ht="15">
      <c r="B27" s="38">
        <v>2321</v>
      </c>
      <c r="C27" s="12">
        <v>2133</v>
      </c>
      <c r="D27" s="13" t="s">
        <v>21</v>
      </c>
      <c r="E27" s="14">
        <v>98000</v>
      </c>
      <c r="F27" s="14">
        <v>98000</v>
      </c>
      <c r="G27" s="14">
        <v>180000</v>
      </c>
      <c r="H27" s="39"/>
      <c r="I27" s="53"/>
      <c r="J27" s="15"/>
      <c r="K27" s="16"/>
    </row>
    <row r="28" spans="2:11" ht="15.75">
      <c r="B28" s="40">
        <v>2321</v>
      </c>
      <c r="C28" s="24"/>
      <c r="D28" s="19"/>
      <c r="E28" s="25">
        <f>SUM(E27)</f>
        <v>98000</v>
      </c>
      <c r="F28" s="25">
        <f>SUM(F27)</f>
        <v>98000</v>
      </c>
      <c r="G28" s="25">
        <f>SUM(G27)</f>
        <v>180000</v>
      </c>
      <c r="H28" s="43"/>
      <c r="I28" s="55"/>
      <c r="J28" s="26"/>
      <c r="K28" s="16"/>
    </row>
    <row r="29" spans="2:11" ht="15">
      <c r="B29" s="38"/>
      <c r="C29" s="12"/>
      <c r="D29" s="13"/>
      <c r="E29" s="21"/>
      <c r="F29" s="21"/>
      <c r="G29" s="21"/>
      <c r="H29" s="39"/>
      <c r="I29" s="53"/>
      <c r="J29" s="22"/>
      <c r="K29" s="16"/>
    </row>
    <row r="30" spans="2:11" ht="15">
      <c r="B30" s="38">
        <v>3341</v>
      </c>
      <c r="C30" s="12">
        <v>2111</v>
      </c>
      <c r="D30" s="13" t="s">
        <v>22</v>
      </c>
      <c r="E30" s="14">
        <v>500</v>
      </c>
      <c r="F30" s="14">
        <v>500</v>
      </c>
      <c r="G30" s="14">
        <v>500</v>
      </c>
      <c r="H30" s="39"/>
      <c r="I30" s="53"/>
      <c r="J30" s="15"/>
      <c r="K30" s="16"/>
    </row>
    <row r="31" spans="2:11" ht="15.75">
      <c r="B31" s="40">
        <v>3341</v>
      </c>
      <c r="C31" s="24"/>
      <c r="D31" s="19"/>
      <c r="E31" s="25">
        <f>SUM(E30)</f>
        <v>500</v>
      </c>
      <c r="F31" s="25">
        <f>SUM(F30)</f>
        <v>500</v>
      </c>
      <c r="G31" s="25">
        <f>SUM(G30)</f>
        <v>500</v>
      </c>
      <c r="H31" s="43"/>
      <c r="I31" s="55"/>
      <c r="J31" s="26"/>
      <c r="K31" s="16"/>
    </row>
    <row r="32" spans="2:11" ht="15">
      <c r="B32" s="38"/>
      <c r="C32" s="12"/>
      <c r="D32" s="13"/>
      <c r="E32" s="21"/>
      <c r="F32" s="21"/>
      <c r="G32" s="21"/>
      <c r="H32" s="39"/>
      <c r="I32" s="53"/>
      <c r="J32" s="22"/>
      <c r="K32" s="16"/>
    </row>
    <row r="33" spans="2:11" ht="15">
      <c r="B33" s="38">
        <v>3412</v>
      </c>
      <c r="C33" s="12">
        <v>2132</v>
      </c>
      <c r="D33" s="13" t="s">
        <v>33</v>
      </c>
      <c r="E33" s="14">
        <v>12600</v>
      </c>
      <c r="F33" s="14">
        <v>12600</v>
      </c>
      <c r="G33" s="14">
        <v>12600</v>
      </c>
      <c r="H33" s="39"/>
      <c r="I33" s="53"/>
      <c r="J33" s="15"/>
      <c r="K33" s="16"/>
    </row>
    <row r="34" spans="2:11" ht="15">
      <c r="B34" s="38">
        <v>3412</v>
      </c>
      <c r="C34" s="12">
        <v>2324</v>
      </c>
      <c r="D34" s="13" t="s">
        <v>34</v>
      </c>
      <c r="E34" s="14">
        <v>5000</v>
      </c>
      <c r="F34" s="14">
        <v>5000</v>
      </c>
      <c r="G34" s="14">
        <v>5000</v>
      </c>
      <c r="H34" s="39"/>
      <c r="I34" s="53"/>
      <c r="J34" s="15"/>
      <c r="K34" s="16"/>
    </row>
    <row r="35" spans="2:11" ht="15.75">
      <c r="B35" s="40">
        <v>3412</v>
      </c>
      <c r="C35" s="24"/>
      <c r="D35" s="19"/>
      <c r="E35" s="25">
        <f>SUM(E33:E34)</f>
        <v>17600</v>
      </c>
      <c r="F35" s="25">
        <f>SUM(F33:F34)</f>
        <v>17600</v>
      </c>
      <c r="G35" s="25">
        <f>SUM(G33:G34)</f>
        <v>17600</v>
      </c>
      <c r="H35" s="43"/>
      <c r="I35" s="55"/>
      <c r="J35" s="26"/>
      <c r="K35" s="16"/>
    </row>
    <row r="36" spans="2:11" ht="15">
      <c r="B36" s="38"/>
      <c r="C36" s="12"/>
      <c r="D36" s="13"/>
      <c r="E36" s="21"/>
      <c r="F36" s="21"/>
      <c r="G36" s="21"/>
      <c r="H36" s="39"/>
      <c r="I36" s="53"/>
      <c r="J36" s="22"/>
      <c r="K36" s="16"/>
    </row>
    <row r="37" spans="2:11" ht="15">
      <c r="B37" s="38">
        <v>3613</v>
      </c>
      <c r="C37" s="12">
        <v>2132</v>
      </c>
      <c r="D37" s="13" t="s">
        <v>35</v>
      </c>
      <c r="E37" s="14">
        <v>6000</v>
      </c>
      <c r="F37" s="14">
        <v>6000</v>
      </c>
      <c r="G37" s="14">
        <v>0</v>
      </c>
      <c r="H37" s="39"/>
      <c r="I37" s="53"/>
      <c r="J37" s="15"/>
      <c r="K37" s="16"/>
    </row>
    <row r="38" spans="2:11" ht="15">
      <c r="B38" s="38">
        <v>3613</v>
      </c>
      <c r="C38" s="12">
        <v>2324</v>
      </c>
      <c r="D38" s="13" t="s">
        <v>36</v>
      </c>
      <c r="E38" s="14">
        <v>1000</v>
      </c>
      <c r="F38" s="14">
        <v>1000</v>
      </c>
      <c r="G38" s="14">
        <v>0</v>
      </c>
      <c r="H38" s="39"/>
      <c r="I38" s="53"/>
      <c r="J38" s="15"/>
      <c r="K38" s="16"/>
    </row>
    <row r="39" spans="2:11" ht="15.75">
      <c r="B39" s="40">
        <v>3613</v>
      </c>
      <c r="C39" s="24"/>
      <c r="D39" s="19"/>
      <c r="E39" s="25">
        <f>SUM(E37:E38)</f>
        <v>7000</v>
      </c>
      <c r="F39" s="25">
        <f>SUM(F37:F38)</f>
        <v>7000</v>
      </c>
      <c r="G39" s="25">
        <f>SUM(G37:G38)</f>
        <v>0</v>
      </c>
      <c r="H39" s="43"/>
      <c r="I39" s="55"/>
      <c r="J39" s="26"/>
      <c r="K39" s="16"/>
    </row>
    <row r="40" spans="2:11" ht="15">
      <c r="B40" s="38"/>
      <c r="C40" s="12"/>
      <c r="D40" s="13"/>
      <c r="E40" s="21"/>
      <c r="F40" s="21"/>
      <c r="G40" s="21"/>
      <c r="H40" s="39"/>
      <c r="I40" s="53"/>
      <c r="J40" s="22"/>
      <c r="K40" s="16"/>
    </row>
    <row r="41" spans="2:11" ht="15">
      <c r="B41" s="38">
        <v>3635</v>
      </c>
      <c r="C41" s="12">
        <v>2321</v>
      </c>
      <c r="D41" s="13" t="s">
        <v>43</v>
      </c>
      <c r="E41" s="14">
        <v>0</v>
      </c>
      <c r="F41" s="14">
        <v>169400</v>
      </c>
      <c r="G41" s="14">
        <v>0</v>
      </c>
      <c r="H41" s="39"/>
      <c r="I41" s="53"/>
      <c r="J41" s="15"/>
      <c r="K41" s="16"/>
    </row>
    <row r="42" spans="2:11" ht="15.75">
      <c r="B42" s="40">
        <v>3635</v>
      </c>
      <c r="C42" s="24"/>
      <c r="D42" s="19"/>
      <c r="E42" s="25">
        <f>SUM(E41)</f>
        <v>0</v>
      </c>
      <c r="F42" s="25">
        <f>SUM(F41)</f>
        <v>169400</v>
      </c>
      <c r="G42" s="25">
        <f>SUM(G41)</f>
        <v>0</v>
      </c>
      <c r="H42" s="43"/>
      <c r="I42" s="55"/>
      <c r="J42" s="26"/>
      <c r="K42" s="16"/>
    </row>
    <row r="43" spans="2:11" ht="15">
      <c r="B43" s="38"/>
      <c r="C43" s="12"/>
      <c r="D43" s="13"/>
      <c r="E43" s="21"/>
      <c r="F43" s="21"/>
      <c r="G43" s="21"/>
      <c r="H43" s="39"/>
      <c r="I43" s="53"/>
      <c r="J43" s="22"/>
      <c r="K43" s="16"/>
    </row>
    <row r="44" spans="2:11" ht="15">
      <c r="B44" s="38">
        <v>3639</v>
      </c>
      <c r="C44" s="12">
        <v>2119</v>
      </c>
      <c r="D44" s="13" t="s">
        <v>24</v>
      </c>
      <c r="E44" s="14">
        <v>0</v>
      </c>
      <c r="F44" s="14">
        <v>4500</v>
      </c>
      <c r="G44" s="14">
        <v>0</v>
      </c>
      <c r="H44" s="39"/>
      <c r="I44" s="53"/>
      <c r="J44" s="15"/>
      <c r="K44" s="16"/>
    </row>
    <row r="45" spans="2:11" ht="15">
      <c r="B45" s="38">
        <v>3639</v>
      </c>
      <c r="C45" s="12">
        <v>2131</v>
      </c>
      <c r="D45" s="13" t="s">
        <v>25</v>
      </c>
      <c r="E45" s="14">
        <v>10600</v>
      </c>
      <c r="F45" s="14">
        <v>10600</v>
      </c>
      <c r="G45" s="14">
        <v>10600</v>
      </c>
      <c r="H45" s="39"/>
      <c r="I45" s="53"/>
      <c r="J45" s="15"/>
      <c r="K45" s="16"/>
    </row>
    <row r="46" spans="2:11" ht="15.75">
      <c r="B46" s="40">
        <v>3639</v>
      </c>
      <c r="C46" s="24"/>
      <c r="D46" s="19"/>
      <c r="E46" s="25">
        <f>SUM(E44:E45)</f>
        <v>10600</v>
      </c>
      <c r="F46" s="25">
        <f>SUM(F44:F45)</f>
        <v>15100</v>
      </c>
      <c r="G46" s="25">
        <f>SUM(G44:G45)</f>
        <v>10600</v>
      </c>
      <c r="H46" s="43"/>
      <c r="I46" s="55"/>
      <c r="J46" s="26"/>
      <c r="K46" s="16"/>
    </row>
    <row r="47" spans="2:11" ht="15">
      <c r="B47" s="38"/>
      <c r="C47" s="12"/>
      <c r="D47" s="13"/>
      <c r="E47" s="21"/>
      <c r="F47" s="21"/>
      <c r="G47" s="21"/>
      <c r="H47" s="39"/>
      <c r="I47" s="53"/>
      <c r="J47" s="22"/>
      <c r="K47" s="16"/>
    </row>
    <row r="48" spans="2:11" ht="15">
      <c r="B48" s="38">
        <v>3722</v>
      </c>
      <c r="C48" s="12">
        <v>2321</v>
      </c>
      <c r="D48" s="13" t="s">
        <v>26</v>
      </c>
      <c r="E48" s="14">
        <v>5000</v>
      </c>
      <c r="F48" s="14">
        <v>7400</v>
      </c>
      <c r="G48" s="14">
        <v>5000</v>
      </c>
      <c r="H48" s="39"/>
      <c r="I48" s="53"/>
      <c r="J48" s="15"/>
      <c r="K48" s="16"/>
    </row>
    <row r="49" spans="2:11" ht="15.75">
      <c r="B49" s="40">
        <v>3722</v>
      </c>
      <c r="C49" s="24"/>
      <c r="D49" s="19"/>
      <c r="E49" s="25">
        <f>SUM(E48)</f>
        <v>5000</v>
      </c>
      <c r="F49" s="25">
        <f>SUM(F48)</f>
        <v>7400</v>
      </c>
      <c r="G49" s="25">
        <f>SUM(G48)</f>
        <v>5000</v>
      </c>
      <c r="H49" s="43"/>
      <c r="I49" s="55"/>
      <c r="J49" s="26"/>
      <c r="K49" s="16"/>
    </row>
    <row r="50" spans="2:11" ht="15">
      <c r="B50" s="38"/>
      <c r="C50" s="12"/>
      <c r="D50" s="13"/>
      <c r="E50" s="21"/>
      <c r="F50" s="21"/>
      <c r="G50" s="21"/>
      <c r="H50" s="39"/>
      <c r="I50" s="53"/>
      <c r="J50" s="22"/>
      <c r="K50" s="16"/>
    </row>
    <row r="51" spans="2:11" ht="15">
      <c r="B51" s="38">
        <v>3723</v>
      </c>
      <c r="C51" s="12">
        <v>2324</v>
      </c>
      <c r="D51" s="13" t="s">
        <v>23</v>
      </c>
      <c r="E51" s="14">
        <v>0</v>
      </c>
      <c r="F51" s="14">
        <v>2400</v>
      </c>
      <c r="G51" s="14">
        <v>0</v>
      </c>
      <c r="H51" s="39"/>
      <c r="I51" s="53"/>
      <c r="J51" s="15"/>
      <c r="K51" s="16"/>
    </row>
    <row r="52" spans="2:11" ht="15.75">
      <c r="B52" s="40">
        <v>3723</v>
      </c>
      <c r="C52" s="24"/>
      <c r="D52" s="19"/>
      <c r="E52" s="25">
        <f>SUM(E51)</f>
        <v>0</v>
      </c>
      <c r="F52" s="25">
        <f>SUM(F51)</f>
        <v>2400</v>
      </c>
      <c r="G52" s="25">
        <f>SUM(G51)</f>
        <v>0</v>
      </c>
      <c r="H52" s="43"/>
      <c r="I52" s="55"/>
      <c r="J52" s="26"/>
      <c r="K52" s="16"/>
    </row>
    <row r="53" spans="2:11" ht="15">
      <c r="B53" s="38"/>
      <c r="C53" s="12"/>
      <c r="D53" s="13"/>
      <c r="E53" s="21"/>
      <c r="F53" s="21"/>
      <c r="G53" s="21"/>
      <c r="H53" s="39"/>
      <c r="I53" s="53"/>
      <c r="J53" s="22"/>
      <c r="K53" s="16"/>
    </row>
    <row r="54" spans="2:11" ht="15">
      <c r="B54" s="38">
        <v>3725</v>
      </c>
      <c r="C54" s="12">
        <v>2324</v>
      </c>
      <c r="D54" s="13" t="s">
        <v>27</v>
      </c>
      <c r="E54" s="14">
        <v>40000</v>
      </c>
      <c r="F54" s="14">
        <v>40000</v>
      </c>
      <c r="G54" s="14">
        <v>40000</v>
      </c>
      <c r="H54" s="39"/>
      <c r="I54" s="53"/>
      <c r="J54" s="15"/>
      <c r="K54" s="16"/>
    </row>
    <row r="55" spans="2:11" ht="15.75">
      <c r="B55" s="40">
        <v>3725</v>
      </c>
      <c r="C55" s="24"/>
      <c r="D55" s="19"/>
      <c r="E55" s="25">
        <f>SUM(E54)</f>
        <v>40000</v>
      </c>
      <c r="F55" s="25">
        <f>SUM(F54)</f>
        <v>40000</v>
      </c>
      <c r="G55" s="25">
        <f>SUM(G54)</f>
        <v>40000</v>
      </c>
      <c r="H55" s="43"/>
      <c r="I55" s="55"/>
      <c r="J55" s="26"/>
      <c r="K55" s="16"/>
    </row>
    <row r="56" spans="2:11" ht="15">
      <c r="B56" s="38"/>
      <c r="C56" s="12"/>
      <c r="D56" s="13"/>
      <c r="E56" s="21"/>
      <c r="F56" s="21"/>
      <c r="G56" s="21"/>
      <c r="H56" s="39"/>
      <c r="I56" s="53"/>
      <c r="J56" s="22"/>
      <c r="K56" s="16"/>
    </row>
    <row r="57" spans="2:11" ht="15">
      <c r="B57" s="38">
        <v>5512</v>
      </c>
      <c r="C57" s="12">
        <v>2324</v>
      </c>
      <c r="D57" s="13" t="s">
        <v>23</v>
      </c>
      <c r="E57" s="14">
        <v>0</v>
      </c>
      <c r="F57" s="14">
        <v>8400</v>
      </c>
      <c r="G57" s="14">
        <v>0</v>
      </c>
      <c r="H57" s="39"/>
      <c r="I57" s="53"/>
      <c r="J57" s="15"/>
      <c r="K57" s="16"/>
    </row>
    <row r="58" spans="2:11" ht="15.75">
      <c r="B58" s="40">
        <v>5512</v>
      </c>
      <c r="C58" s="24"/>
      <c r="D58" s="19"/>
      <c r="E58" s="25">
        <f>SUM(E57:E57)</f>
        <v>0</v>
      </c>
      <c r="F58" s="25">
        <f>SUM(F57:F57)</f>
        <v>8400</v>
      </c>
      <c r="G58" s="25">
        <f>SUM(G57:G57)</f>
        <v>0</v>
      </c>
      <c r="H58" s="43"/>
      <c r="I58" s="55"/>
      <c r="J58" s="26"/>
      <c r="K58" s="16"/>
    </row>
    <row r="59" spans="2:11" ht="15">
      <c r="B59" s="38"/>
      <c r="C59" s="12"/>
      <c r="D59" s="13"/>
      <c r="E59" s="21"/>
      <c r="F59" s="21"/>
      <c r="G59" s="21"/>
      <c r="H59" s="39"/>
      <c r="I59" s="53"/>
      <c r="J59" s="22"/>
      <c r="K59" s="16"/>
    </row>
    <row r="60" spans="2:11" ht="15">
      <c r="B60" s="38">
        <v>6171</v>
      </c>
      <c r="C60" s="12">
        <v>2112</v>
      </c>
      <c r="D60" s="13" t="s">
        <v>28</v>
      </c>
      <c r="E60" s="14">
        <v>1000</v>
      </c>
      <c r="F60" s="14">
        <v>1000</v>
      </c>
      <c r="G60" s="14">
        <v>1000</v>
      </c>
      <c r="H60" s="39"/>
      <c r="I60" s="53"/>
      <c r="J60" s="22"/>
      <c r="K60" s="16"/>
    </row>
    <row r="61" spans="2:11" ht="15">
      <c r="B61" s="38">
        <v>6171</v>
      </c>
      <c r="C61" s="12">
        <v>2132</v>
      </c>
      <c r="D61" s="13" t="s">
        <v>37</v>
      </c>
      <c r="E61" s="14">
        <v>5000</v>
      </c>
      <c r="F61" s="14">
        <v>5000</v>
      </c>
      <c r="G61" s="14">
        <v>5000</v>
      </c>
      <c r="H61" s="39"/>
      <c r="I61" s="53"/>
      <c r="J61" s="22"/>
      <c r="K61" s="16"/>
    </row>
    <row r="62" spans="2:11" ht="15">
      <c r="B62" s="38">
        <v>6171</v>
      </c>
      <c r="C62" s="12">
        <v>2324</v>
      </c>
      <c r="D62" s="13" t="s">
        <v>23</v>
      </c>
      <c r="E62" s="14">
        <v>2000</v>
      </c>
      <c r="F62" s="14">
        <v>2000</v>
      </c>
      <c r="G62" s="14">
        <v>2000</v>
      </c>
      <c r="H62" s="39"/>
      <c r="I62" s="53"/>
      <c r="J62" s="22"/>
      <c r="K62" s="16"/>
    </row>
    <row r="63" spans="2:11" ht="15.75">
      <c r="B63" s="40">
        <v>6171</v>
      </c>
      <c r="C63" s="24"/>
      <c r="D63" s="19"/>
      <c r="E63" s="25">
        <f>SUM(E60:E62)</f>
        <v>8000</v>
      </c>
      <c r="F63" s="25">
        <f>SUM(F60:F62)</f>
        <v>8000</v>
      </c>
      <c r="G63" s="25">
        <f>SUM(G60:G62)</f>
        <v>8000</v>
      </c>
      <c r="H63" s="43"/>
      <c r="I63" s="55"/>
      <c r="J63" s="26"/>
      <c r="K63" s="16"/>
    </row>
    <row r="64" spans="2:11" ht="15">
      <c r="B64" s="38"/>
      <c r="C64" s="12"/>
      <c r="D64" s="13"/>
      <c r="E64" s="21"/>
      <c r="F64" s="21"/>
      <c r="G64" s="21"/>
      <c r="H64" s="39"/>
      <c r="I64" s="53"/>
      <c r="J64" s="22"/>
      <c r="K64" s="16"/>
    </row>
    <row r="65" spans="2:11" ht="15">
      <c r="B65" s="38">
        <v>6310</v>
      </c>
      <c r="C65" s="12">
        <v>2141</v>
      </c>
      <c r="D65" s="13" t="s">
        <v>29</v>
      </c>
      <c r="E65" s="14">
        <v>500</v>
      </c>
      <c r="F65" s="14">
        <v>500</v>
      </c>
      <c r="G65" s="14">
        <v>500</v>
      </c>
      <c r="H65" s="39"/>
      <c r="I65" s="53"/>
      <c r="J65" s="22"/>
      <c r="K65" s="16"/>
    </row>
    <row r="66" spans="2:11" ht="15.75">
      <c r="B66" s="40">
        <v>6310</v>
      </c>
      <c r="C66" s="24"/>
      <c r="D66" s="19"/>
      <c r="E66" s="25">
        <f>SUM(E65)</f>
        <v>500</v>
      </c>
      <c r="F66" s="25">
        <f>SUM(F65)</f>
        <v>500</v>
      </c>
      <c r="G66" s="25">
        <f>SUM(G65)</f>
        <v>500</v>
      </c>
      <c r="H66" s="43"/>
      <c r="I66" s="55"/>
      <c r="J66" s="26"/>
      <c r="K66" s="16"/>
    </row>
    <row r="67" spans="2:11" ht="15">
      <c r="B67" s="38"/>
      <c r="C67" s="12"/>
      <c r="D67" s="13"/>
      <c r="E67" s="21"/>
      <c r="F67" s="21"/>
      <c r="G67" s="21"/>
      <c r="H67" s="39"/>
      <c r="I67" s="53"/>
      <c r="J67" s="22"/>
      <c r="K67" s="16"/>
    </row>
    <row r="68" spans="2:11" ht="15">
      <c r="B68" s="38">
        <v>6330</v>
      </c>
      <c r="C68" s="12">
        <v>4134</v>
      </c>
      <c r="D68" s="13" t="s">
        <v>44</v>
      </c>
      <c r="E68" s="14">
        <v>0</v>
      </c>
      <c r="F68" s="14">
        <v>229000</v>
      </c>
      <c r="G68" s="14">
        <v>235000</v>
      </c>
      <c r="H68" s="39"/>
      <c r="I68" s="53"/>
      <c r="J68" s="22"/>
      <c r="K68" s="16"/>
    </row>
    <row r="69" spans="2:11" ht="15.75">
      <c r="B69" s="40">
        <v>6330</v>
      </c>
      <c r="C69" s="24"/>
      <c r="D69" s="19"/>
      <c r="E69" s="25">
        <f>SUM(E68)</f>
        <v>0</v>
      </c>
      <c r="F69" s="25">
        <f>SUM(F68)</f>
        <v>229000</v>
      </c>
      <c r="G69" s="25">
        <f>SUM(G68)</f>
        <v>235000</v>
      </c>
      <c r="H69" s="43"/>
      <c r="I69" s="55"/>
      <c r="J69" s="26"/>
      <c r="K69" s="16"/>
    </row>
    <row r="70" spans="2:11" ht="15">
      <c r="B70" s="38"/>
      <c r="C70" s="12"/>
      <c r="D70" s="13"/>
      <c r="E70" s="21"/>
      <c r="F70" s="21"/>
      <c r="G70" s="21"/>
      <c r="H70" s="39"/>
      <c r="I70" s="53"/>
      <c r="J70" s="22"/>
      <c r="K70" s="16"/>
    </row>
    <row r="71" spans="2:11" ht="16.5" thickBot="1">
      <c r="B71" s="44"/>
      <c r="C71" s="45"/>
      <c r="D71" s="46" t="s">
        <v>30</v>
      </c>
      <c r="E71" s="47">
        <f>E17+E22+E25+E28+E31+E39+E35+E42+E46+E49+E52+E55+E58+E63+E66+E69</f>
        <v>5279300</v>
      </c>
      <c r="F71" s="47">
        <f>F17+F22+F25+F28+F31+F39+F35+F42+F46+F49+F52+F55+F58+F63+F66+F69</f>
        <v>14290400</v>
      </c>
      <c r="G71" s="47">
        <f>G17+G22+G25+G28+G31+G39+G35+G42+G46+G49+G52+G55+G58+G63+G66+G69</f>
        <v>4744200</v>
      </c>
      <c r="H71" s="48">
        <f>SUM(H4:H70)</f>
        <v>0</v>
      </c>
      <c r="I71" s="56"/>
      <c r="J71" s="15"/>
      <c r="K71" s="16"/>
    </row>
    <row r="72" spans="2:11">
      <c r="B72" s="27"/>
      <c r="C72" s="27"/>
      <c r="D72" s="28"/>
      <c r="E72" s="29"/>
      <c r="F72" s="29"/>
      <c r="G72" s="29"/>
      <c r="H72" s="29"/>
      <c r="I72" s="57"/>
      <c r="J72" s="15"/>
      <c r="K72" s="16"/>
    </row>
    <row r="73" spans="2:11" ht="15.75">
      <c r="B73" s="30"/>
      <c r="C73" s="30"/>
      <c r="D73" s="31"/>
      <c r="E73" s="32"/>
      <c r="F73" s="32"/>
      <c r="G73" s="32" t="s">
        <v>3</v>
      </c>
      <c r="H73" s="32"/>
      <c r="I73" s="32"/>
      <c r="J73" s="15"/>
      <c r="K73" s="16"/>
    </row>
    <row r="74" spans="2:11">
      <c r="G74" s="2" t="s">
        <v>3</v>
      </c>
      <c r="I74" s="50"/>
      <c r="J74" s="15"/>
      <c r="K74" s="16"/>
    </row>
    <row r="75" spans="2:11">
      <c r="I75" s="50"/>
      <c r="J75" s="15"/>
      <c r="K75" s="16"/>
    </row>
    <row r="76" spans="2:11">
      <c r="I76" s="50"/>
      <c r="J76" s="15"/>
      <c r="K76" s="16"/>
    </row>
    <row r="77" spans="2:11">
      <c r="I77" s="50"/>
      <c r="J77" s="15"/>
    </row>
    <row r="78" spans="2:11">
      <c r="F78" s="2" t="s">
        <v>3</v>
      </c>
      <c r="I78" s="50"/>
      <c r="J78" s="15"/>
    </row>
    <row r="79" spans="2:11">
      <c r="I79" s="50"/>
    </row>
    <row r="80" spans="2:11">
      <c r="I80" s="50"/>
    </row>
    <row r="81" spans="9:9">
      <c r="I81" s="50"/>
    </row>
    <row r="82" spans="9:9">
      <c r="I82" s="50"/>
    </row>
    <row r="83" spans="9:9">
      <c r="I83" s="50"/>
    </row>
    <row r="84" spans="9:9">
      <c r="I84" s="50"/>
    </row>
    <row r="85" spans="9:9">
      <c r="I85" s="50"/>
    </row>
    <row r="86" spans="9:9">
      <c r="I86" s="50"/>
    </row>
    <row r="87" spans="9:9">
      <c r="I87" s="50"/>
    </row>
  </sheetData>
  <sheetProtection selectLockedCells="1" selectUnlockedCells="1"/>
  <mergeCells count="1">
    <mergeCell ref="B1:H1"/>
  </mergeCells>
  <pageMargins left="0.98402777777777772" right="0.39374999999999999" top="0.39374999999999999" bottom="0.39374999999999999" header="0.51180555555555551" footer="0.51180555555555551"/>
  <pageSetup paperSize="9" scale="8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Příjmy</vt:lpstr>
      <vt:lpstr>Příjmy!Oblast_tisku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ucetni</dc:creator>
  <cp:lastModifiedBy>starosta</cp:lastModifiedBy>
  <cp:lastPrinted>2020-11-18T17:00:37Z</cp:lastPrinted>
  <dcterms:created xsi:type="dcterms:W3CDTF">2018-11-28T18:08:15Z</dcterms:created>
  <dcterms:modified xsi:type="dcterms:W3CDTF">2020-11-18T17:00:56Z</dcterms:modified>
</cp:coreProperties>
</file>